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ornelas\Desktop\2025\Cuenta Pública\3er Trim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C39" i="1" l="1"/>
  <c r="B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<sst xmlns="http://schemas.openxmlformats.org/spreadsheetml/2006/main" count="48" uniqueCount="40">
  <si>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</si>
  <si>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</si>
  <si>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</si>
  <si>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</si>
  <si>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</si>
  <si>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</si>
  <si>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</si>
  <si>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</si>
  <si>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</si>
  <si>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</si>
  <si>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</si>
  <si>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</si>
  <si>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</si>
  <si>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</si>
  <si>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</si>
  <si>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</si>
  <si>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</si>
  <si>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</si>
  <si>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</si>
  <si>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</si>
  <si>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</si>
  <si>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</si>
  <si>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</si>
  <si>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</si>
  <si>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</si>
  <si>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</si>
  <si>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</si>
  <si>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</si>
  <si>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</si>
  <si>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</si>
  <si>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</si>
  <si>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</si>
  <si>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</si>
  <si>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</si>
  <si>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</si>
  <si>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PRESIDENTA MUNICIPAL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</si>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</sst>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3" fontId="2" fillId="0" borderId="0" xfId="0" applyNumberFormat="1" applyFont="1"/>
    <xf numFmtId="164" fontId="3" fillId="0" borderId="14" xfId="3" applyNumberFormat="1" applyFont="1" applyBorder="1" applyAlignment="1" applyProtection="1">
      <alignment horizontal="center" vertical="center" wrapText="1"/>
      <protection locked="0"/>
    </xf>
    <xf numFmtId="164" fontId="3" fillId="0" borderId="0" xfId="3" applyNumberFormat="1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>
      <alignment horizontal="left" vertical="center"/>
    </xf>
    <xf numFmtId="165" fontId="3" fillId="0" borderId="11" xfId="4" applyNumberFormat="1" applyFont="1" applyBorder="1" applyAlignment="1">
      <alignment vertical="center" wrapText="1"/>
    </xf>
    <xf numFmtId="165" fontId="3" fillId="0" borderId="4" xfId="4" applyNumberFormat="1" applyFont="1" applyBorder="1" applyAlignment="1">
      <alignment vertical="center" wrapText="1"/>
    </xf>
    <xf numFmtId="165" fontId="4" fillId="0" borderId="12" xfId="4" applyNumberFormat="1" applyFont="1" applyBorder="1" applyAlignment="1">
      <alignment vertical="center" wrapText="1"/>
    </xf>
    <xf numFmtId="165" fontId="4" fillId="0" borderId="6" xfId="4" applyNumberFormat="1" applyFont="1" applyBorder="1" applyAlignment="1">
      <alignment vertical="center" wrapText="1"/>
    </xf>
    <xf numFmtId="165" fontId="3" fillId="0" borderId="12" xfId="4" applyNumberFormat="1" applyFont="1" applyBorder="1" applyAlignment="1">
      <alignment vertical="center" wrapText="1"/>
    </xf>
    <xf numFmtId="165" fontId="3" fillId="0" borderId="6" xfId="4" applyNumberFormat="1" applyFont="1" applyBorder="1" applyAlignment="1">
      <alignment vertical="center" wrapText="1"/>
    </xf>
    <xf numFmtId="165" fontId="3" fillId="0" borderId="13" xfId="4" applyNumberFormat="1" applyFont="1" applyBorder="1" applyAlignment="1">
      <alignment vertical="center" wrapText="1"/>
    </xf>
    <xf numFmtId="165" fontId="3" fillId="0" borderId="8" xfId="4" applyNumberFormat="1" applyFont="1" applyBorder="1" applyAlignment="1">
      <alignment vertical="center" wrapText="1"/>
    </xf>
    <xf numFmtId="165" fontId="3" fillId="0" borderId="0" xfId="4" applyNumberFormat="1" applyFont="1" applyBorder="1" applyAlignment="1">
      <alignment vertical="center" wrapText="1"/>
    </xf>
    <xf numFmtId="165" fontId="3" fillId="2" borderId="3" xfId="4" applyNumberFormat="1" applyFont="1" applyFill="1" applyBorder="1" applyAlignment="1">
      <alignment horizontal="center" vertical="center" wrapText="1"/>
    </xf>
    <xf numFmtId="165" fontId="2" fillId="0" borderId="12" xfId="4" applyNumberFormat="1" applyFont="1" applyBorder="1"/>
    <xf numFmtId="165" fontId="2" fillId="0" borderId="6" xfId="4" applyNumberFormat="1" applyFont="1" applyBorder="1"/>
    <xf numFmtId="165" fontId="5" fillId="0" borderId="12" xfId="4" applyNumberFormat="1" applyFont="1" applyBorder="1"/>
    <xf numFmtId="165" fontId="5" fillId="0" borderId="6" xfId="4" applyNumberFormat="1" applyFont="1" applyBorder="1"/>
    <xf numFmtId="165" fontId="5" fillId="0" borderId="13" xfId="4" applyNumberFormat="1" applyFont="1" applyBorder="1"/>
    <xf numFmtId="165" fontId="5" fillId="0" borderId="8" xfId="4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4" fontId="3" fillId="0" borderId="14" xfId="3" applyNumberFormat="1" applyFont="1" applyBorder="1" applyAlignment="1" applyProtection="1">
      <alignment horizontal="center" vertical="top" wrapText="1"/>
      <protection locked="0"/>
    </xf>
    <xf numFmtId="164" fontId="3" fillId="0" borderId="0" xfId="3" applyNumberFormat="1" applyFont="1" applyBorder="1" applyAlignment="1" applyProtection="1">
      <alignment horizontal="center" vertical="top" wrapText="1"/>
      <protection locked="0"/>
    </xf>
  </cellXfs>
  <cellStyles count="5">
    <cellStyle name="Millares" xfId="4" builtinId="3"/>
    <cellStyle name="Millares 2" xfId="3"/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zoomScaleNormal="100" workbookViewId="0">
      <selection sqref="A1:D1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32" t="s">
        <v>39</v>
      </c>
      <c r="B1" s="33"/>
      <c r="C1" s="33"/>
      <c r="D1" s="34"/>
    </row>
    <row r="2" spans="1:4" ht="10.5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ht="10.5" x14ac:dyDescent="0.2">
      <c r="A3" s="2" t="s">
        <v>4</v>
      </c>
      <c r="B3" s="16">
        <f>SUM(B4:B13)</f>
        <v>9166543346.2399979</v>
      </c>
      <c r="C3" s="16">
        <f t="shared" ref="C3:D3" si="0">SUM(C4:C13)</f>
        <v>7508224880.5600004</v>
      </c>
      <c r="D3" s="17">
        <f t="shared" si="0"/>
        <v>7509523781.4100008</v>
      </c>
    </row>
    <row r="4" spans="1:4" x14ac:dyDescent="0.2">
      <c r="A4" s="10" t="s">
        <v>5</v>
      </c>
      <c r="B4" s="18">
        <v>2014626596.3199999</v>
      </c>
      <c r="C4" s="18">
        <v>1893391172.98</v>
      </c>
      <c r="D4" s="19">
        <v>1894169168.54</v>
      </c>
    </row>
    <row r="5" spans="1:4" x14ac:dyDescent="0.2">
      <c r="A5" s="10" t="s">
        <v>6</v>
      </c>
      <c r="B5" s="18">
        <v>0</v>
      </c>
      <c r="C5" s="18">
        <v>0</v>
      </c>
      <c r="D5" s="19">
        <v>0</v>
      </c>
    </row>
    <row r="6" spans="1:4" x14ac:dyDescent="0.2">
      <c r="A6" s="10" t="s">
        <v>7</v>
      </c>
      <c r="B6" s="18">
        <v>0</v>
      </c>
      <c r="C6" s="18">
        <v>52362.25</v>
      </c>
      <c r="D6" s="19">
        <v>52362.25</v>
      </c>
    </row>
    <row r="7" spans="1:4" x14ac:dyDescent="0.2">
      <c r="A7" s="10" t="s">
        <v>8</v>
      </c>
      <c r="B7" s="18">
        <v>458334585</v>
      </c>
      <c r="C7" s="18">
        <v>327063253.75999999</v>
      </c>
      <c r="D7" s="19">
        <v>327065763.75999999</v>
      </c>
    </row>
    <row r="8" spans="1:4" x14ac:dyDescent="0.2">
      <c r="A8" s="10" t="s">
        <v>9</v>
      </c>
      <c r="B8" s="18">
        <v>178095378.53999999</v>
      </c>
      <c r="C8" s="18">
        <v>138868063.88</v>
      </c>
      <c r="D8" s="19">
        <v>138868063.88</v>
      </c>
    </row>
    <row r="9" spans="1:4" x14ac:dyDescent="0.2">
      <c r="A9" s="10" t="s">
        <v>10</v>
      </c>
      <c r="B9" s="18">
        <v>226478756.52999997</v>
      </c>
      <c r="C9" s="18">
        <v>300694881.88</v>
      </c>
      <c r="D9" s="19">
        <v>301213277.17000002</v>
      </c>
    </row>
    <row r="10" spans="1:4" x14ac:dyDescent="0.2">
      <c r="A10" s="10" t="s">
        <v>11</v>
      </c>
      <c r="B10" s="18">
        <v>0</v>
      </c>
      <c r="C10" s="18">
        <v>0</v>
      </c>
      <c r="D10" s="19">
        <v>0</v>
      </c>
    </row>
    <row r="11" spans="1:4" x14ac:dyDescent="0.2">
      <c r="A11" s="10" t="s">
        <v>12</v>
      </c>
      <c r="B11" s="18">
        <v>6031481452.1199999</v>
      </c>
      <c r="C11" s="18">
        <v>4811156492.29</v>
      </c>
      <c r="D11" s="19">
        <v>4811156492.29</v>
      </c>
    </row>
    <row r="12" spans="1:4" x14ac:dyDescent="0.2">
      <c r="A12" s="10" t="s">
        <v>13</v>
      </c>
      <c r="B12" s="18">
        <v>132565197.73</v>
      </c>
      <c r="C12" s="18">
        <v>36998653.520000003</v>
      </c>
      <c r="D12" s="19">
        <v>36998653.520000003</v>
      </c>
    </row>
    <row r="13" spans="1:4" x14ac:dyDescent="0.2">
      <c r="A13" s="10" t="s">
        <v>14</v>
      </c>
      <c r="B13" s="18">
        <v>124961380</v>
      </c>
      <c r="C13" s="18">
        <v>0</v>
      </c>
      <c r="D13" s="19">
        <v>0</v>
      </c>
    </row>
    <row r="14" spans="1:4" ht="10.5" x14ac:dyDescent="0.2">
      <c r="A14" s="3" t="s">
        <v>15</v>
      </c>
      <c r="B14" s="20">
        <f>SUM(B15:B23)</f>
        <v>9166543346.2399998</v>
      </c>
      <c r="C14" s="20">
        <f t="shared" ref="C14:D14" si="1">SUM(C15:C23)</f>
        <v>6635357406.9200001</v>
      </c>
      <c r="D14" s="21">
        <f t="shared" si="1"/>
        <v>6501702684.5499983</v>
      </c>
    </row>
    <row r="15" spans="1:4" x14ac:dyDescent="0.2">
      <c r="A15" s="10" t="s">
        <v>16</v>
      </c>
      <c r="B15" s="18">
        <v>3554627087.3600011</v>
      </c>
      <c r="C15" s="18">
        <v>2224686205.7800016</v>
      </c>
      <c r="D15" s="19">
        <v>2193990713.2200003</v>
      </c>
    </row>
    <row r="16" spans="1:4" x14ac:dyDescent="0.2">
      <c r="A16" s="10" t="s">
        <v>17</v>
      </c>
      <c r="B16" s="18">
        <v>443461551.36999989</v>
      </c>
      <c r="C16" s="18">
        <v>195507074.96999994</v>
      </c>
      <c r="D16" s="19">
        <v>184188767.51999995</v>
      </c>
    </row>
    <row r="17" spans="1:4" x14ac:dyDescent="0.2">
      <c r="A17" s="10" t="s">
        <v>18</v>
      </c>
      <c r="B17" s="18">
        <v>1901123191.4000001</v>
      </c>
      <c r="C17" s="18">
        <v>1282633079.1599991</v>
      </c>
      <c r="D17" s="19">
        <v>1274638969.7299991</v>
      </c>
    </row>
    <row r="18" spans="1:4" x14ac:dyDescent="0.2">
      <c r="A18" s="10" t="s">
        <v>13</v>
      </c>
      <c r="B18" s="18">
        <v>1617749600.3199995</v>
      </c>
      <c r="C18" s="18">
        <v>1304847574.9400001</v>
      </c>
      <c r="D18" s="19">
        <v>1226925386.28</v>
      </c>
    </row>
    <row r="19" spans="1:4" x14ac:dyDescent="0.2">
      <c r="A19" s="10" t="s">
        <v>19</v>
      </c>
      <c r="B19" s="18">
        <v>382129615.20000011</v>
      </c>
      <c r="C19" s="18">
        <v>206984204.45999998</v>
      </c>
      <c r="D19" s="19">
        <v>206984204.45999998</v>
      </c>
    </row>
    <row r="20" spans="1:4" x14ac:dyDescent="0.2">
      <c r="A20" s="10" t="s">
        <v>20</v>
      </c>
      <c r="B20" s="18">
        <v>368735429.51999998</v>
      </c>
      <c r="C20" s="18">
        <v>1215081101.8099992</v>
      </c>
      <c r="D20" s="19">
        <v>1209356477.5399995</v>
      </c>
    </row>
    <row r="21" spans="1:4" x14ac:dyDescent="0.2">
      <c r="A21" s="10" t="s">
        <v>21</v>
      </c>
      <c r="B21" s="18">
        <v>613685829.9000001</v>
      </c>
      <c r="C21" s="18">
        <v>0</v>
      </c>
      <c r="D21" s="19">
        <v>0</v>
      </c>
    </row>
    <row r="22" spans="1:4" x14ac:dyDescent="0.2">
      <c r="A22" s="10" t="s">
        <v>22</v>
      </c>
      <c r="B22" s="18">
        <v>0</v>
      </c>
      <c r="C22" s="18">
        <v>0</v>
      </c>
      <c r="D22" s="19">
        <v>0</v>
      </c>
    </row>
    <row r="23" spans="1:4" x14ac:dyDescent="0.2">
      <c r="A23" s="10" t="s">
        <v>23</v>
      </c>
      <c r="B23" s="18">
        <v>285031041.17000002</v>
      </c>
      <c r="C23" s="18">
        <v>205618165.79999998</v>
      </c>
      <c r="D23" s="19">
        <v>205618165.79999998</v>
      </c>
    </row>
    <row r="24" spans="1:4" ht="10.5" x14ac:dyDescent="0.2">
      <c r="A24" s="11" t="s">
        <v>24</v>
      </c>
      <c r="B24" s="22">
        <f>B3-B14</f>
        <v>0</v>
      </c>
      <c r="C24" s="22">
        <f>C3-C14</f>
        <v>872867473.64000034</v>
      </c>
      <c r="D24" s="23">
        <f>D3-D14</f>
        <v>1007821096.8600025</v>
      </c>
    </row>
    <row r="25" spans="1:4" ht="10.5" x14ac:dyDescent="0.2">
      <c r="A25" s="15"/>
      <c r="B25" s="24"/>
      <c r="C25" s="24"/>
      <c r="D25" s="24"/>
    </row>
    <row r="26" spans="1:4" ht="10.5" x14ac:dyDescent="0.2">
      <c r="A26" s="5" t="s">
        <v>0</v>
      </c>
      <c r="B26" s="25" t="s">
        <v>1</v>
      </c>
      <c r="C26" s="25" t="s">
        <v>2</v>
      </c>
      <c r="D26" s="25" t="s">
        <v>3</v>
      </c>
    </row>
    <row r="27" spans="1:4" ht="10.5" x14ac:dyDescent="0.25">
      <c r="A27" s="6" t="s">
        <v>25</v>
      </c>
      <c r="B27" s="16">
        <f>SUM(B28:B34)</f>
        <v>0</v>
      </c>
      <c r="C27" s="16">
        <f>SUM(C28:C34)</f>
        <v>1744352554.7099991</v>
      </c>
      <c r="D27" s="17">
        <f>SUM(D28:D34)</f>
        <v>1825587725.3000002</v>
      </c>
    </row>
    <row r="28" spans="1:4" x14ac:dyDescent="0.2">
      <c r="A28" s="7" t="s">
        <v>26</v>
      </c>
      <c r="B28" s="26">
        <v>0</v>
      </c>
      <c r="C28" s="26">
        <v>1127916110.2799997</v>
      </c>
      <c r="D28" s="27">
        <v>1200650317.8700013</v>
      </c>
    </row>
    <row r="29" spans="1:4" x14ac:dyDescent="0.2">
      <c r="A29" s="7" t="s">
        <v>27</v>
      </c>
      <c r="B29" s="26">
        <v>0</v>
      </c>
      <c r="C29" s="26">
        <v>11508572.689999999</v>
      </c>
      <c r="D29" s="27">
        <v>11508572.689999999</v>
      </c>
    </row>
    <row r="30" spans="1:4" x14ac:dyDescent="0.2">
      <c r="A30" s="7" t="s">
        <v>28</v>
      </c>
      <c r="B30" s="26">
        <v>0</v>
      </c>
      <c r="C30" s="26">
        <v>0</v>
      </c>
      <c r="D30" s="27">
        <v>0</v>
      </c>
    </row>
    <row r="31" spans="1:4" x14ac:dyDescent="0.2">
      <c r="A31" s="7" t="s">
        <v>29</v>
      </c>
      <c r="B31" s="26">
        <v>0</v>
      </c>
      <c r="C31" s="26">
        <v>0</v>
      </c>
      <c r="D31" s="27">
        <v>0</v>
      </c>
    </row>
    <row r="32" spans="1:4" x14ac:dyDescent="0.2">
      <c r="A32" s="7" t="s">
        <v>30</v>
      </c>
      <c r="B32" s="26">
        <v>0</v>
      </c>
      <c r="C32" s="26">
        <v>604927871.73999929</v>
      </c>
      <c r="D32" s="27">
        <v>613428834.73999882</v>
      </c>
    </row>
    <row r="33" spans="1:5" x14ac:dyDescent="0.2">
      <c r="A33" s="7" t="s">
        <v>31</v>
      </c>
      <c r="B33" s="26">
        <v>0</v>
      </c>
      <c r="C33" s="26">
        <v>0</v>
      </c>
      <c r="D33" s="27">
        <v>0</v>
      </c>
    </row>
    <row r="34" spans="1:5" x14ac:dyDescent="0.2">
      <c r="A34" s="7" t="s">
        <v>32</v>
      </c>
      <c r="B34" s="26">
        <v>0</v>
      </c>
      <c r="C34" s="26">
        <v>0</v>
      </c>
      <c r="D34" s="27">
        <v>0</v>
      </c>
    </row>
    <row r="35" spans="1:5" ht="10.5" x14ac:dyDescent="0.25">
      <c r="A35" s="8" t="s">
        <v>33</v>
      </c>
      <c r="B35" s="28">
        <f>SUM(B36:B38)</f>
        <v>0</v>
      </c>
      <c r="C35" s="28">
        <f>SUM(C36:C38)</f>
        <v>653546038.87000024</v>
      </c>
      <c r="D35" s="29">
        <f>SUM(D36:D38)</f>
        <v>696460276.9200002</v>
      </c>
    </row>
    <row r="36" spans="1:5" x14ac:dyDescent="0.2">
      <c r="A36" s="7" t="s">
        <v>30</v>
      </c>
      <c r="B36" s="26">
        <v>0</v>
      </c>
      <c r="C36" s="26">
        <v>619774220.55000019</v>
      </c>
      <c r="D36" s="27">
        <v>662688458.60000014</v>
      </c>
    </row>
    <row r="37" spans="1:5" x14ac:dyDescent="0.2">
      <c r="A37" s="7" t="s">
        <v>31</v>
      </c>
      <c r="B37" s="26">
        <v>0</v>
      </c>
      <c r="C37" s="26">
        <v>33771818.32</v>
      </c>
      <c r="D37" s="27">
        <v>33771818.32</v>
      </c>
    </row>
    <row r="38" spans="1:5" x14ac:dyDescent="0.2">
      <c r="A38" s="7" t="s">
        <v>34</v>
      </c>
      <c r="B38" s="26">
        <v>0</v>
      </c>
      <c r="C38" s="26">
        <v>0</v>
      </c>
      <c r="D38" s="27">
        <v>0</v>
      </c>
    </row>
    <row r="39" spans="1:5" ht="10.5" x14ac:dyDescent="0.25">
      <c r="A39" s="9" t="s">
        <v>24</v>
      </c>
      <c r="B39" s="30">
        <f>B27+B35</f>
        <v>0</v>
      </c>
      <c r="C39" s="30">
        <f t="shared" ref="C39:D39" si="2">C27+C35</f>
        <v>2397898593.5799994</v>
      </c>
      <c r="D39" s="31">
        <f t="shared" si="2"/>
        <v>2522048002.2200003</v>
      </c>
    </row>
    <row r="40" spans="1:5" x14ac:dyDescent="0.2">
      <c r="E40" s="12"/>
    </row>
    <row r="50" spans="1:5" ht="10.5" x14ac:dyDescent="0.2">
      <c r="A50" s="13" t="s">
        <v>35</v>
      </c>
      <c r="C50" s="35" t="s">
        <v>36</v>
      </c>
      <c r="D50" s="35"/>
      <c r="E50" s="35"/>
    </row>
    <row r="51" spans="1:5" ht="10.5" x14ac:dyDescent="0.2">
      <c r="A51" s="14" t="s">
        <v>37</v>
      </c>
      <c r="C51" s="36" t="s">
        <v>38</v>
      </c>
      <c r="D51" s="36"/>
      <c r="E51" s="36"/>
    </row>
  </sheetData>
  <mergeCells count="3">
    <mergeCell ref="A1:D1"/>
    <mergeCell ref="C50:E50"/>
    <mergeCell ref="C51:E5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Monica Ornelas Lozano</cp:lastModifiedBy>
  <cp:revision/>
  <cp:lastPrinted>2025-04-23T15:47:02Z</cp:lastPrinted>
  <dcterms:created xsi:type="dcterms:W3CDTF">2017-12-20T04:54:53Z</dcterms:created>
  <dcterms:modified xsi:type="dcterms:W3CDTF">2025-10-22T15:05:08Z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